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l.INTERN\Documents\"/>
    </mc:Choice>
  </mc:AlternateContent>
  <bookViews>
    <workbookView xWindow="0" yWindow="120" windowWidth="22980" windowHeight="9210"/>
  </bookViews>
  <sheets>
    <sheet name="2017  Byrådets udvikl pulje" sheetId="7" r:id="rId1"/>
    <sheet name="Ark1" sheetId="6" r:id="rId2"/>
    <sheet name="Ark3" sheetId="8" r:id="rId3"/>
    <sheet name="Ark4" sheetId="9" r:id="rId4"/>
    <sheet name="Ark5" sheetId="10" r:id="rId5"/>
    <sheet name="16 Byrådets udvikl pulje 211116" sheetId="5" r:id="rId6"/>
  </sheets>
  <definedNames>
    <definedName name="_xlnm.Print_Area" localSheetId="5">'16 Byrådets udvikl pulje 211116'!$A$1:$S$50</definedName>
    <definedName name="_xlnm.Print_Area" localSheetId="0">'2017  Byrådets udvikl pulje'!$A$1:$Q$50</definedName>
  </definedNames>
  <calcPr calcId="152511"/>
</workbook>
</file>

<file path=xl/calcChain.xml><?xml version="1.0" encoding="utf-8"?>
<calcChain xmlns="http://schemas.openxmlformats.org/spreadsheetml/2006/main">
  <c r="F2" i="6" l="1"/>
  <c r="G30" i="7"/>
  <c r="G31" i="7" s="1"/>
  <c r="G32" i="7" s="1"/>
  <c r="G35" i="7" s="1"/>
  <c r="G10" i="5" l="1"/>
  <c r="G9" i="5"/>
  <c r="Q8" i="7"/>
  <c r="Q50" i="7" s="1"/>
  <c r="O8" i="7"/>
  <c r="O50" i="7" s="1"/>
  <c r="M8" i="7"/>
  <c r="M50" i="7" s="1"/>
  <c r="K8" i="7"/>
  <c r="K50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11" i="5" s="1"/>
  <c r="G12" i="5" s="1"/>
  <c r="G24" i="7" l="1"/>
  <c r="G25" i="7" s="1"/>
  <c r="G27" i="7" s="1"/>
  <c r="G28" i="7" s="1"/>
  <c r="G29" i="7" s="1"/>
  <c r="G13" i="5"/>
  <c r="G14" i="5" s="1"/>
  <c r="G15" i="5" s="1"/>
  <c r="G16" i="5" l="1"/>
  <c r="G36" i="7" l="1"/>
  <c r="G37" i="7" s="1"/>
  <c r="G38" i="7" s="1"/>
  <c r="G17" i="5"/>
  <c r="G39" i="7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</calcChain>
</file>

<file path=xl/sharedStrings.xml><?xml version="1.0" encoding="utf-8"?>
<sst xmlns="http://schemas.openxmlformats.org/spreadsheetml/2006/main" count="205" uniqueCount="139">
  <si>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</si>
  <si>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</si>
  <si>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</si>
  <si>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</si>
  <si>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</si>
  <si>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</si>
  <si>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</si>
  <si>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</si>
  <si>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</si>
  <si>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</si>
  <si>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</si>
  <si>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</si>
  <si>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</si>
  <si>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</si>
  <si>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</si>
  <si>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</si>
  <si>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</si>
  <si>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</si>
  <si>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</si>
  <si>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</si>
  <si>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</si>
  <si>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</si>
  <si>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</si>
  <si>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</si>
  <si>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</si>
  <si>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</si>
  <si>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</si>
  <si>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</si>
  <si>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</si>
  <si>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</si>
  <si>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</si>
  <si>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</si>
  <si>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</si>
  <si>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</si>
  <si>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</si>
  <si>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</si>
  <si>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</si>
  <si>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</si>
  <si>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</si>
  <si>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</si>
  <si>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</si>
  <si>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</si>
  <si>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</si>
  <si>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</si>
  <si>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</si>
  <si>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</si>
  <si>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</si>
  <si>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</si>
  <si>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</si>
  <si>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</si>
  <si>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</si>
  <si>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</si>
  <si>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</si>
  <si>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</si>
  <si>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</si>
  <si>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</si>
  <si>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</si>
  <si>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</si>
  <si>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</si>
  <si>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</si>
  <si>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</si>
  <si>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</si>
  <si>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</si>
  <si>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</si>
  <si>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</si>
  <si>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</si>
  <si>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</si>
  <si>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</si>
  <si>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</si>
  <si>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</si>
  <si>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</si>
  <si>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</si>
  <si>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</si>
  <si>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</si>
  <si>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</si>
  <si>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</si>
  <si>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</si>
  <si>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</si>
  <si>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</si>
  <si>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</si>
  <si>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</si>
  <si>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</si>
  <si>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</si>
  <si>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</si>
  <si>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</si>
  <si>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</si>
  <si>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</si>
  <si>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</si>
  <si>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</si>
  <si>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</si>
  <si>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</si>
  <si>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</si>
  <si>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</si>
  <si>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</si>
  <si>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</si>
  <si>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</si>
  <si>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</si>
  <si>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</si>
  <si>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</si>
  <si>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</si>
  <si>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</si>
  <si>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</si>
  <si>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</si>
  <si>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</si>
  <si>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</si>
  <si>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</si>
  <si>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</si>
  <si>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</si>
  <si>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</si>
  <si>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</si>
  <si>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</si>
  <si>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</si>
  <si>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</si>
  <si>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</si>
  <si>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</si>
  <si>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</si>
  <si>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</si>
  <si>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</si>
  <si>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</si>
  <si>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</si>
  <si>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Adm. Tilsagn - efterfølgende godkendes i Ø&amp;E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</si>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</sst>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0" fontId="32" fillId="0" borderId="0" xfId="0" applyFont="1" applyBorder="1" applyAlignment="1">
      <alignment horizontal="left"/>
    </xf>
    <xf numFmtId="14" fontId="32" fillId="0" borderId="0" xfId="0" applyNumberFormat="1" applyFont="1" applyAlignment="1">
      <alignment horizontal="center"/>
    </xf>
    <xf numFmtId="14" fontId="3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topLeftCell="A10" workbookViewId="0">
      <selection activeCell="F36" sqref="F36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42879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3105390</v>
      </c>
      <c r="M6" s="79">
        <v>3105390</v>
      </c>
      <c r="N6" s="2"/>
      <c r="O6" s="86">
        <v>3105390</v>
      </c>
      <c r="P6" s="2"/>
      <c r="Q6" s="87">
        <v>3105390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74">
        <v>0</v>
      </c>
      <c r="M7" s="91">
        <v>0</v>
      </c>
      <c r="N7" s="30"/>
      <c r="O7" s="92">
        <v>0</v>
      </c>
      <c r="P7" s="30"/>
      <c r="Q7" s="93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3105390</v>
      </c>
      <c r="M8" s="79">
        <f>SUM(M6:M7)</f>
        <v>3105390</v>
      </c>
      <c r="N8" s="2"/>
      <c r="O8" s="86">
        <f>SUM(O6:O7)</f>
        <v>3105390</v>
      </c>
      <c r="P8" s="2"/>
      <c r="Q8" s="87">
        <f>SUM(Q6:Q7)</f>
        <v>3105390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/>
      <c r="I10" s="44" t="s">
        <v>98</v>
      </c>
      <c r="J10" s="4"/>
      <c r="K10" s="73">
        <v>500000</v>
      </c>
      <c r="L10" s="4"/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137</v>
      </c>
      <c r="D13" s="46"/>
      <c r="E13" s="4" t="s">
        <v>41</v>
      </c>
      <c r="F13" s="126">
        <v>75000</v>
      </c>
      <c r="G13" s="4">
        <f t="shared" si="0"/>
        <v>4804810</v>
      </c>
      <c r="H13" s="2"/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138</v>
      </c>
      <c r="D14" s="46"/>
      <c r="E14" s="4" t="s">
        <v>40</v>
      </c>
      <c r="F14" s="126">
        <v>50000</v>
      </c>
      <c r="G14" s="4">
        <f t="shared" si="0"/>
        <v>4754810</v>
      </c>
      <c r="H14" s="2"/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I22" s="44" t="s">
        <v>121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122</v>
      </c>
      <c r="F24" s="126">
        <v>19800</v>
      </c>
      <c r="G24" s="4">
        <f t="shared" si="0"/>
        <v>2475562</v>
      </c>
    </row>
    <row r="25" spans="1:20" x14ac:dyDescent="0.25">
      <c r="A25" s="43">
        <v>42704</v>
      </c>
      <c r="B25" s="44" t="s">
        <v>110</v>
      </c>
      <c r="C25" s="46" t="s">
        <v>86</v>
      </c>
      <c r="D25" s="116"/>
      <c r="E25" s="4"/>
      <c r="F25" s="126">
        <v>562000</v>
      </c>
      <c r="G25" s="4">
        <f>G24-F25</f>
        <v>1913562</v>
      </c>
      <c r="H25" s="2"/>
      <c r="I25" s="109" t="s">
        <v>123</v>
      </c>
      <c r="J25" s="4"/>
      <c r="K25" s="73">
        <v>563000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s="23" customFormat="1" x14ac:dyDescent="0.25">
      <c r="A26" s="127"/>
      <c r="B26" s="132" t="s">
        <v>115</v>
      </c>
      <c r="E26" s="39"/>
      <c r="F26" s="39"/>
      <c r="G26" s="39"/>
      <c r="I26" s="111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39"/>
    </row>
    <row r="27" spans="1:20" x14ac:dyDescent="0.25">
      <c r="A27" s="121">
        <v>42459</v>
      </c>
      <c r="B27" s="122" t="s">
        <v>35</v>
      </c>
      <c r="C27" s="123" t="s">
        <v>14</v>
      </c>
      <c r="D27" s="123"/>
      <c r="E27" s="123"/>
      <c r="F27" s="125">
        <v>50000</v>
      </c>
      <c r="G27" s="4">
        <f>G25-F27</f>
        <v>1863562</v>
      </c>
      <c r="J27" s="4"/>
      <c r="K27" s="73"/>
      <c r="L27" s="4"/>
      <c r="M27" s="88"/>
      <c r="N27" s="4"/>
      <c r="O27" s="89"/>
      <c r="P27" s="4"/>
      <c r="Q27" s="90"/>
      <c r="R27" s="2"/>
      <c r="S27" s="2"/>
      <c r="T27" s="2"/>
    </row>
    <row r="28" spans="1:20" x14ac:dyDescent="0.25">
      <c r="A28" s="119">
        <v>42613</v>
      </c>
      <c r="B28" s="120" t="s">
        <v>124</v>
      </c>
      <c r="C28" s="115" t="s">
        <v>51</v>
      </c>
      <c r="D28" s="116"/>
      <c r="E28" s="16"/>
      <c r="F28" s="124">
        <v>106000</v>
      </c>
      <c r="G28" s="4">
        <f t="shared" ref="G28:G32" si="1">G27-F28</f>
        <v>1757562</v>
      </c>
      <c r="H28" s="2"/>
      <c r="I28" s="110"/>
      <c r="J28" s="4"/>
      <c r="K28" s="73"/>
      <c r="L28" s="4"/>
      <c r="M28" s="88"/>
      <c r="N28" s="4"/>
      <c r="O28" s="89"/>
      <c r="P28" s="4"/>
      <c r="Q28" s="90"/>
      <c r="R28" s="2"/>
      <c r="S28" s="2"/>
      <c r="T28" s="2"/>
    </row>
    <row r="29" spans="1:20" x14ac:dyDescent="0.25">
      <c r="A29" s="15">
        <v>42823</v>
      </c>
      <c r="B29" s="129" t="s">
        <v>82</v>
      </c>
      <c r="C29" s="130" t="s">
        <v>101</v>
      </c>
      <c r="F29" s="124">
        <v>25000</v>
      </c>
      <c r="G29" s="4">
        <f t="shared" si="1"/>
        <v>1732562</v>
      </c>
    </row>
    <row r="30" spans="1:20" x14ac:dyDescent="0.25">
      <c r="A30" s="147">
        <v>43005</v>
      </c>
      <c r="B30" s="134" t="s">
        <v>132</v>
      </c>
      <c r="C30" s="135" t="s">
        <v>131</v>
      </c>
      <c r="D30" s="136"/>
      <c r="E30" s="137"/>
      <c r="F30" s="137">
        <v>40000</v>
      </c>
      <c r="G30" s="4">
        <f t="shared" si="1"/>
        <v>1692562</v>
      </c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47">
        <v>43005</v>
      </c>
      <c r="B31" s="134" t="s">
        <v>133</v>
      </c>
      <c r="C31" s="135" t="s">
        <v>134</v>
      </c>
      <c r="D31" s="136"/>
      <c r="E31" s="137"/>
      <c r="F31" s="137">
        <v>25000</v>
      </c>
      <c r="G31" s="4">
        <f t="shared" si="1"/>
        <v>1667562</v>
      </c>
      <c r="J31" s="4"/>
      <c r="K31" s="73">
        <v>25000</v>
      </c>
      <c r="L31" s="4"/>
      <c r="M31" s="88"/>
      <c r="N31" s="4"/>
      <c r="O31" s="89"/>
      <c r="P31" s="4"/>
      <c r="Q31" s="90"/>
      <c r="R31" s="2"/>
      <c r="S31" s="2"/>
      <c r="T31" s="2"/>
    </row>
    <row r="32" spans="1:20" x14ac:dyDescent="0.25">
      <c r="A32" s="15">
        <v>43005</v>
      </c>
      <c r="B32" s="12" t="s">
        <v>136</v>
      </c>
      <c r="C32" s="135" t="s">
        <v>135</v>
      </c>
      <c r="F32" s="138">
        <v>70000</v>
      </c>
      <c r="G32" s="4">
        <f t="shared" si="1"/>
        <v>1597562</v>
      </c>
    </row>
    <row r="33" spans="1:20" x14ac:dyDescent="0.25">
      <c r="A33" s="18"/>
      <c r="B33" s="58" t="s">
        <v>60</v>
      </c>
      <c r="C33" s="1"/>
      <c r="D33" s="1"/>
      <c r="E33" s="5"/>
      <c r="F33" s="6"/>
      <c r="G33" s="56"/>
      <c r="J33" s="4"/>
      <c r="K33" s="73"/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G34" s="46"/>
    </row>
    <row r="35" spans="1:20" s="130" customFormat="1" x14ac:dyDescent="0.25">
      <c r="A35" s="133">
        <v>43068</v>
      </c>
      <c r="B35" s="134" t="s">
        <v>125</v>
      </c>
      <c r="C35" s="135" t="s">
        <v>106</v>
      </c>
      <c r="D35" s="136"/>
      <c r="E35" s="137"/>
      <c r="F35" s="137">
        <v>250000</v>
      </c>
      <c r="G35" s="51">
        <f>G32-F35</f>
        <v>1347562</v>
      </c>
      <c r="I35" s="129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0" s="130" customFormat="1" x14ac:dyDescent="0.25">
      <c r="A36" s="133">
        <v>43068</v>
      </c>
      <c r="B36" s="134" t="s">
        <v>126</v>
      </c>
      <c r="C36" s="135" t="s">
        <v>107</v>
      </c>
      <c r="D36" s="136"/>
      <c r="E36" s="137"/>
      <c r="F36" s="137">
        <v>650000</v>
      </c>
      <c r="G36" s="51">
        <f t="shared" ref="G36:G38" si="2">G35-F36</f>
        <v>697562</v>
      </c>
      <c r="I36" s="129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:20" s="130" customFormat="1" ht="30" x14ac:dyDescent="0.25">
      <c r="A37" s="133">
        <v>43068</v>
      </c>
      <c r="B37" s="134" t="s">
        <v>130</v>
      </c>
      <c r="C37" s="144" t="s">
        <v>127</v>
      </c>
      <c r="D37" s="136"/>
      <c r="E37" s="137"/>
      <c r="F37" s="137">
        <v>0</v>
      </c>
      <c r="G37" s="51">
        <f t="shared" si="2"/>
        <v>697562</v>
      </c>
      <c r="I37" s="129"/>
      <c r="J37" s="138"/>
      <c r="K37" s="73">
        <v>98382</v>
      </c>
      <c r="L37" s="138"/>
      <c r="M37" s="138">
        <v>89132</v>
      </c>
      <c r="N37" s="138"/>
      <c r="O37" s="138">
        <v>54656</v>
      </c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129</v>
      </c>
      <c r="C38" s="135" t="s">
        <v>128</v>
      </c>
      <c r="D38" s="136"/>
      <c r="E38" s="137"/>
      <c r="F38" s="137"/>
      <c r="G38" s="51">
        <f t="shared" si="2"/>
        <v>697562</v>
      </c>
      <c r="I38" s="129"/>
      <c r="J38" s="138"/>
      <c r="K38" s="73">
        <v>1000000</v>
      </c>
      <c r="L38" s="138"/>
      <c r="M38" s="138"/>
      <c r="N38" s="138"/>
      <c r="O38" s="138"/>
      <c r="P38" s="138"/>
      <c r="Q38" s="138"/>
      <c r="R38" s="138"/>
      <c r="S38" s="138"/>
      <c r="T38" s="138"/>
    </row>
    <row r="39" spans="1:20" x14ac:dyDescent="0.25">
      <c r="A39" s="19"/>
      <c r="C39" t="s">
        <v>120</v>
      </c>
      <c r="F39" s="2">
        <v>20000</v>
      </c>
      <c r="G39" s="51">
        <f>G36-F39</f>
        <v>677562</v>
      </c>
      <c r="J39" s="4"/>
      <c r="K39" s="73"/>
      <c r="L39" s="4"/>
      <c r="M39" s="88"/>
      <c r="N39" s="4"/>
      <c r="O39" s="89"/>
      <c r="P39" s="4"/>
      <c r="Q39" s="90"/>
      <c r="R39" s="2"/>
      <c r="S39" s="2"/>
      <c r="T39" s="2"/>
    </row>
    <row r="41" spans="1:20" x14ac:dyDescent="0.25">
      <c r="A41" s="145"/>
      <c r="B41" s="134"/>
      <c r="C41" s="135"/>
      <c r="D41" s="136"/>
      <c r="E41" s="137"/>
      <c r="F41" s="137" t="s">
        <v>0</v>
      </c>
      <c r="G41" s="137"/>
      <c r="J41" s="4"/>
      <c r="K41" s="73"/>
      <c r="L41" s="4"/>
      <c r="M41" s="88"/>
      <c r="N41" s="4"/>
      <c r="O41" s="89"/>
      <c r="P41" s="4"/>
      <c r="Q41" s="90"/>
      <c r="R41" s="2"/>
      <c r="S41" s="2"/>
      <c r="T41" s="2"/>
    </row>
    <row r="42" spans="1:20" x14ac:dyDescent="0.25">
      <c r="A42" s="146"/>
      <c r="B42" s="129"/>
      <c r="C42" s="130"/>
      <c r="D42" s="130"/>
      <c r="E42" s="138"/>
      <c r="F42" s="138"/>
      <c r="G42" s="137"/>
      <c r="H42" s="2"/>
      <c r="I42" s="110"/>
      <c r="J42" s="4"/>
      <c r="K42" s="73"/>
      <c r="L42" s="4"/>
      <c r="M42" s="88"/>
      <c r="N42" s="4"/>
      <c r="O42" s="89"/>
      <c r="P42" s="4"/>
      <c r="Q42" s="90"/>
      <c r="R42" s="2"/>
      <c r="S42" s="2"/>
      <c r="T42" s="2"/>
    </row>
    <row r="43" spans="1:20" x14ac:dyDescent="0.25">
      <c r="G43" s="2"/>
      <c r="H43" s="2"/>
      <c r="I43" s="110"/>
      <c r="J43" s="4"/>
      <c r="K43" s="73"/>
      <c r="L43" s="4"/>
      <c r="M43" s="88"/>
      <c r="N43" s="4"/>
      <c r="O43" s="89"/>
      <c r="P43" s="4"/>
      <c r="Q43" s="90"/>
      <c r="R43" s="2"/>
      <c r="S43" s="2"/>
      <c r="T43" s="2"/>
    </row>
    <row r="44" spans="1:20" x14ac:dyDescent="0.25">
      <c r="G44" s="2"/>
      <c r="H44" s="2"/>
      <c r="I44" s="110"/>
      <c r="J44" s="4"/>
      <c r="K44" s="73"/>
      <c r="L44" s="4"/>
      <c r="M44" s="88"/>
      <c r="N44" s="4"/>
      <c r="O44" s="89"/>
      <c r="P44" s="4"/>
      <c r="Q44" s="90"/>
      <c r="R44" s="2"/>
      <c r="S44" s="2"/>
      <c r="T44" s="2"/>
    </row>
    <row r="45" spans="1:20" s="23" customFormat="1" x14ac:dyDescent="0.25">
      <c r="G45" s="69" t="s">
        <v>0</v>
      </c>
      <c r="I45" s="111"/>
      <c r="J45" s="38"/>
      <c r="K45" s="38" t="s">
        <v>0</v>
      </c>
      <c r="L45" s="38"/>
      <c r="M45" s="38"/>
      <c r="N45" s="38"/>
      <c r="O45" s="38"/>
      <c r="P45" s="38"/>
      <c r="Q45" s="38"/>
      <c r="R45" s="39"/>
      <c r="S45" s="39"/>
      <c r="T45" s="39"/>
    </row>
    <row r="46" spans="1:20" s="23" customFormat="1" x14ac:dyDescent="0.25">
      <c r="G46" s="69"/>
      <c r="I46" s="111"/>
      <c r="J46" s="38"/>
      <c r="K46" s="73"/>
      <c r="L46" s="38"/>
      <c r="M46" s="88"/>
      <c r="N46" s="38"/>
      <c r="O46" s="89"/>
      <c r="P46" s="38"/>
      <c r="Q46" s="90"/>
      <c r="R46" s="39"/>
      <c r="S46" s="39"/>
      <c r="T46" s="39"/>
    </row>
    <row r="47" spans="1:20" s="23" customFormat="1" x14ac:dyDescent="0.25">
      <c r="G47" s="69" t="s">
        <v>0</v>
      </c>
      <c r="H47" s="39"/>
      <c r="I47" s="112"/>
      <c r="J47" s="38"/>
      <c r="K47" s="73"/>
      <c r="L47" s="38"/>
      <c r="M47" s="88"/>
      <c r="N47" s="38"/>
      <c r="O47" s="89"/>
      <c r="P47" s="38"/>
      <c r="Q47" s="90"/>
      <c r="R47" s="39"/>
      <c r="S47" s="39"/>
      <c r="T47" s="39"/>
    </row>
    <row r="48" spans="1:20" ht="5.25" customHeight="1" x14ac:dyDescent="0.25">
      <c r="A48" s="15"/>
      <c r="E48" s="2"/>
      <c r="F48" s="20"/>
      <c r="G48" s="2"/>
      <c r="J48" s="99"/>
      <c r="K48" s="100"/>
      <c r="L48" s="99"/>
      <c r="M48" s="37"/>
      <c r="N48" s="99"/>
      <c r="O48" s="101"/>
      <c r="P48" s="99"/>
      <c r="Q48" s="102"/>
      <c r="R48" s="2"/>
      <c r="S48" s="2"/>
      <c r="T48" s="2"/>
    </row>
    <row r="49" spans="1:20" x14ac:dyDescent="0.25"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ht="15.75" thickBot="1" x14ac:dyDescent="0.3">
      <c r="A50" s="15"/>
      <c r="C50" t="s">
        <v>84</v>
      </c>
      <c r="E50" s="2"/>
      <c r="F50" s="20"/>
      <c r="G50" s="2"/>
      <c r="J50" s="95"/>
      <c r="K50" s="106">
        <f>SUM(K10:K47)*-1+K8</f>
        <v>574008</v>
      </c>
      <c r="L50" s="95"/>
      <c r="M50" s="105">
        <f>SUM(M10:M47)*-1+M8</f>
        <v>2746258</v>
      </c>
      <c r="N50" s="95"/>
      <c r="O50" s="104">
        <f>SUM(O10:O47)*-1+O8</f>
        <v>3050734</v>
      </c>
      <c r="P50" s="95"/>
      <c r="Q50" s="103">
        <f>SUM(Q10:Q47)*-1+Q8</f>
        <v>3105390</v>
      </c>
      <c r="R50" s="2"/>
      <c r="S50" s="2"/>
      <c r="T50" s="2"/>
    </row>
    <row r="51" spans="1:20" ht="15.75" thickTop="1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E61" s="2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E62" s="2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E63" s="2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B64" s="17"/>
      <c r="C64" s="1"/>
      <c r="D64" s="1"/>
      <c r="E64" s="1"/>
      <c r="F64" s="21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C67" s="3"/>
      <c r="F67" s="20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C68" s="3"/>
      <c r="F68" s="20"/>
      <c r="G68" s="2"/>
      <c r="J68" s="2"/>
      <c r="K68" s="39"/>
      <c r="L68" s="2"/>
      <c r="M68" s="79"/>
      <c r="N68" s="2"/>
      <c r="O68" s="86"/>
      <c r="P68" s="2"/>
      <c r="Q68" s="87"/>
      <c r="R68" s="2"/>
      <c r="S68" s="2"/>
      <c r="T68" s="2"/>
    </row>
    <row r="69" spans="1:20" x14ac:dyDescent="0.25">
      <c r="A69" s="15"/>
      <c r="C69" s="3"/>
      <c r="F69" s="20"/>
      <c r="G69" s="2"/>
      <c r="J69" s="2"/>
      <c r="K69" s="39"/>
      <c r="L69" s="2"/>
      <c r="M69" s="79"/>
      <c r="N69" s="2"/>
      <c r="O69" s="86"/>
      <c r="P69" s="2"/>
      <c r="Q69" s="87"/>
      <c r="R69" s="2"/>
      <c r="S69" s="2"/>
      <c r="T69" s="2"/>
    </row>
    <row r="70" spans="1:20" x14ac:dyDescent="0.25">
      <c r="A70" s="15"/>
      <c r="B70" s="17"/>
      <c r="C70" s="3"/>
      <c r="D70" s="1"/>
      <c r="E70" s="1"/>
      <c r="F70" s="21"/>
      <c r="G70" s="2"/>
      <c r="J70" s="2"/>
      <c r="K70" s="39"/>
      <c r="L70" s="2"/>
      <c r="M70" s="79"/>
      <c r="N70" s="2"/>
      <c r="O70" s="86"/>
      <c r="P70" s="2"/>
      <c r="Q70" s="87"/>
      <c r="R70" s="2"/>
      <c r="S70" s="2"/>
      <c r="T70" s="2"/>
    </row>
    <row r="71" spans="1:20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0" x14ac:dyDescent="0.25">
      <c r="A72" s="15"/>
      <c r="B72" s="17"/>
      <c r="C72" s="3"/>
      <c r="D72" s="1"/>
      <c r="E72" s="1"/>
      <c r="F72" s="114"/>
      <c r="G72" s="2"/>
    </row>
    <row r="73" spans="1:20" x14ac:dyDescent="0.25">
      <c r="A73" s="15"/>
      <c r="B73" s="17"/>
      <c r="C73" s="3"/>
      <c r="D73" s="1"/>
      <c r="E73" s="1"/>
      <c r="F73" s="114"/>
      <c r="G73" s="2"/>
    </row>
    <row r="74" spans="1:20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pulje'!G36-E2</f>
        <v>297562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8" workbookViewId="0">
      <selection activeCell="I17" sqref="I17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2017-11-29T11:30:00+00:00</MeetingStartDate>
    <EnclosureFileNumber xmlns="d08b57ff-b9b7-4581-975d-98f87b579a51">69633/16</EnclosureFileNumber>
    <AgendaId xmlns="d08b57ff-b9b7-4581-975d-98f87b579a51">7606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29-11-2017</MeetingTitle>
    <MeetingDateAndTime xmlns="d08b57ff-b9b7-4581-975d-98f87b579a51">29-11-2017 fra 12:30 - 14:45</MeetingDateAndTime>
    <MeetingEndDate xmlns="d08b57ff-b9b7-4581-975d-98f87b579a51">2017-11-29T13:45:00+00:00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2D6DA3CC-F96F-4B05-A625-CBF4A71D2496}"/>
</file>

<file path=customXml/itemProps2.xml><?xml version="1.0" encoding="utf-8"?>
<ds:datastoreItem xmlns:ds="http://schemas.openxmlformats.org/officeDocument/2006/customXml" ds:itemID="{390C1A97-001B-45B8-A506-F50C8CA0F57D}"/>
</file>

<file path=customXml/itemProps3.xml><?xml version="1.0" encoding="utf-8"?>
<ds:datastoreItem xmlns:ds="http://schemas.openxmlformats.org/officeDocument/2006/customXml" ds:itemID="{E76A2021-28CC-4F7A-93FD-B97E191FA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2017  Byrådets udvikl pulje</vt:lpstr>
      <vt:lpstr>Ark1</vt:lpstr>
      <vt:lpstr>Ark3</vt:lpstr>
      <vt:lpstr>Ark4</vt:lpstr>
      <vt:lpstr>Ark5</vt:lpstr>
      <vt:lpstr>16 Byrådets udvikl pulje 211116</vt:lpstr>
      <vt:lpstr>'16 Byrådets udvikl pulje 211116'!Udskriftsområde</vt:lpstr>
      <vt:lpstr>'2017  Byrådets udvikl pulje'!Udskriftsområde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ØKE-29-11-2017 - Bilag 1275.03 Byrådets udviklingspuje - specifikation</dc:title>
  <dc:creator>Peder Sandfeld</dc:creator>
  <cp:lastModifiedBy>Anna Ellesgaard</cp:lastModifiedBy>
  <cp:lastPrinted>2017-12-05T14:31:22Z</cp:lastPrinted>
  <dcterms:created xsi:type="dcterms:W3CDTF">2015-08-04T11:07:38Z</dcterms:created>
  <dcterms:modified xsi:type="dcterms:W3CDTF">2017-12-05T14:31:26Z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